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8505" activeTab="1"/>
  </bookViews>
  <sheets>
    <sheet name="Sayfa1" sheetId="1" r:id="rId1"/>
    <sheet name="Grafikler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<sst xmlns="http://schemas.openxmlformats.org/spreadsheetml/2006/main" count="86" uniqueCount="29">
  <si>
    <t>İlçe</t>
  </si>
  <si>
    <t>Kullanılan Oy</t>
  </si>
  <si>
    <t>Geçerli Oy</t>
  </si>
  <si>
    <t>AK Parti</t>
  </si>
  <si>
    <t>Demokrat Parti</t>
  </si>
  <si>
    <t>CHP</t>
  </si>
  <si>
    <t>Emek Partisi</t>
  </si>
  <si>
    <t>Millet Partisi</t>
  </si>
  <si>
    <t>Liberal Demokrat Parti</t>
  </si>
  <si>
    <t>Saadet Partisi</t>
  </si>
  <si>
    <t>HAS Parti</t>
  </si>
  <si>
    <t>MHP</t>
  </si>
  <si>
    <t>Doğru Yol Partisi</t>
  </si>
  <si>
    <t>Türkiye Komünist Partisi</t>
  </si>
  <si>
    <t>Milliyetçi Muhafazakar Parti</t>
  </si>
  <si>
    <t>Büyük Birlik Partisi</t>
  </si>
  <si>
    <t>Demokratik Sol Parti</t>
  </si>
  <si>
    <t>Bağımsız - Vecdet Ertek Gürpınar</t>
  </si>
  <si>
    <t>Merkez</t>
  </si>
  <si>
    <t>Kelkit</t>
  </si>
  <si>
    <t>Şiran</t>
  </si>
  <si>
    <t>Torul</t>
  </si>
  <si>
    <t>Köse</t>
  </si>
  <si>
    <t>Kürtün</t>
  </si>
  <si>
    <t>TOPLAM</t>
  </si>
  <si>
    <t>Seçmen Sayısı</t>
  </si>
  <si>
    <t>%</t>
  </si>
  <si>
    <t>Oy Sayısı</t>
  </si>
  <si>
    <t>GÜMÜŞHANE 24.DÖNEM MİLLETVEKİLİ SEÇİMLERİ KESİN OLMAYAN RESMİ SONUÇLARI - 12 HAZİRAN 2011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</si>
</sst>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9" fillId="0" borderId="15" xfId="0" applyFont="1" applyBorder="1" applyAlignment="1">
      <alignment vertical="center"/>
    </xf>
    <xf numFmtId="10" fontId="0" fillId="0" borderId="16" xfId="62" applyNumberFormat="1" applyFont="1" applyBorder="1" applyAlignment="1">
      <alignment vertical="center"/>
    </xf>
    <xf numFmtId="10" fontId="0" fillId="0" borderId="17" xfId="62" applyNumberFormat="1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10" fontId="0" fillId="0" borderId="19" xfId="62" applyNumberFormat="1" applyFont="1" applyBorder="1" applyAlignment="1">
      <alignment vertical="center"/>
    </xf>
    <xf numFmtId="10" fontId="0" fillId="0" borderId="20" xfId="62" applyNumberFormat="1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10" fontId="0" fillId="0" borderId="22" xfId="62" applyNumberFormat="1" applyFont="1" applyBorder="1" applyAlignment="1">
      <alignment vertical="center"/>
    </xf>
    <xf numFmtId="10" fontId="0" fillId="0" borderId="23" xfId="62" applyNumberFormat="1" applyFont="1" applyBorder="1" applyAlignment="1">
      <alignment vertical="center"/>
    </xf>
    <xf numFmtId="0" fontId="39" fillId="0" borderId="24" xfId="0" applyFont="1" applyBorder="1" applyAlignment="1">
      <alignment vertical="center"/>
    </xf>
    <xf numFmtId="3" fontId="39" fillId="0" borderId="25" xfId="0" applyNumberFormat="1" applyFont="1" applyBorder="1" applyAlignment="1">
      <alignment vertical="center"/>
    </xf>
    <xf numFmtId="3" fontId="39" fillId="0" borderId="26" xfId="0" applyNumberFormat="1" applyFont="1" applyBorder="1" applyAlignment="1">
      <alignment vertical="center"/>
    </xf>
    <xf numFmtId="10" fontId="39" fillId="0" borderId="26" xfId="62" applyNumberFormat="1" applyFont="1" applyBorder="1" applyAlignment="1">
      <alignment vertical="center"/>
    </xf>
    <xf numFmtId="10" fontId="39" fillId="0" borderId="27" xfId="62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3" fontId="39" fillId="0" borderId="28" xfId="0" applyNumberFormat="1" applyFont="1" applyBorder="1" applyAlignment="1">
      <alignment vertical="center"/>
    </xf>
    <xf numFmtId="3" fontId="39" fillId="0" borderId="16" xfId="0" applyNumberFormat="1" applyFont="1" applyBorder="1" applyAlignment="1">
      <alignment vertical="center"/>
    </xf>
    <xf numFmtId="3" fontId="39" fillId="0" borderId="29" xfId="0" applyNumberFormat="1" applyFont="1" applyBorder="1" applyAlignment="1">
      <alignment vertical="center"/>
    </xf>
    <xf numFmtId="3" fontId="39" fillId="0" borderId="19" xfId="0" applyNumberFormat="1" applyFont="1" applyBorder="1" applyAlignment="1">
      <alignment vertical="center"/>
    </xf>
    <xf numFmtId="3" fontId="39" fillId="0" borderId="30" xfId="0" applyNumberFormat="1" applyFont="1" applyBorder="1" applyAlignment="1">
      <alignment vertical="center"/>
    </xf>
    <xf numFmtId="3" fontId="39" fillId="0" borderId="22" xfId="0" applyNumberFormat="1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12 Haziran 2011 Seçim Grafiği - Gümüşhane</a:t>
            </a:r>
          </a:p>
        </c:rich>
      </c:tx>
      <c:layout>
        <c:manualLayout>
          <c:xMode val="factor"/>
          <c:yMode val="factor"/>
          <c:x val="-0.017"/>
          <c:y val="0.87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164"/>
          <c:w val="0.84875"/>
          <c:h val="0.755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4B7D"/>
                  </a:gs>
                  <a:gs pos="80000">
                    <a:srgbClr val="3065A4"/>
                  </a:gs>
                  <a:gs pos="100000">
                    <a:srgbClr val="2E65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7F2321"/>
                  </a:gs>
                  <a:gs pos="80000">
                    <a:srgbClr val="A7312E"/>
                  </a:gs>
                  <a:gs pos="100000">
                    <a:srgbClr val="AA2F2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07A2A"/>
                  </a:gs>
                  <a:gs pos="80000">
                    <a:srgbClr val="7FA13A"/>
                  </a:gs>
                  <a:gs pos="100000">
                    <a:srgbClr val="80A4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4B3467"/>
                  </a:gs>
                  <a:gs pos="80000">
                    <a:srgbClr val="644788"/>
                  </a:gs>
                  <a:gs pos="100000">
                    <a:srgbClr val="65468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A85816"/>
                  </a:gs>
                  <a:gs pos="80000">
                    <a:srgbClr val="DB7521"/>
                  </a:gs>
                  <a:gs pos="100000">
                    <a:srgbClr val="E0751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CB6C1D"/>
                  </a:gs>
                  <a:gs pos="80000">
                    <a:srgbClr val="FF8F2A"/>
                  </a:gs>
                  <a:gs pos="100000">
                    <a:srgbClr val="FF8F2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7888A4"/>
                  </a:gs>
                  <a:gs pos="80000">
                    <a:srgbClr val="9EB3D7"/>
                  </a:gs>
                  <a:gs pos="100000">
                    <a:srgbClr val="9DB3D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A67877"/>
                  </a:gs>
                  <a:gs pos="80000">
                    <a:srgbClr val="D99E9D"/>
                  </a:gs>
                  <a:gs pos="100000">
                    <a:srgbClr val="DB9D9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93A37A"/>
                  </a:gs>
                  <a:gs pos="80000">
                    <a:srgbClr val="C1D5A1"/>
                  </a:gs>
                  <a:gs pos="100000">
                    <a:srgbClr val="C2D7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Grafikler!$E$2:$S$2</c:f>
              <c:strCache/>
            </c:strRef>
          </c:cat>
          <c:val>
            <c:numRef>
              <c:f>Grafikler!$E$9:$S$9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285750</xdr:rowOff>
    </xdr:from>
    <xdr:to>
      <xdr:col>17</xdr:col>
      <xdr:colOff>238125</xdr:colOff>
      <xdr:row>20</xdr:row>
      <xdr:rowOff>9525</xdr:rowOff>
    </xdr:to>
    <xdr:graphicFrame>
      <xdr:nvGraphicFramePr>
        <xdr:cNvPr id="1" name="Grafik 1"/>
        <xdr:cNvGraphicFramePr/>
      </xdr:nvGraphicFramePr>
      <xdr:xfrm>
        <a:off x="2209800" y="285750"/>
        <a:ext cx="78962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57421875" style="6" bestFit="1" customWidth="1"/>
    <col min="2" max="2" width="8.00390625" style="6" bestFit="1" customWidth="1"/>
    <col min="3" max="3" width="8.8515625" style="6" bestFit="1" customWidth="1"/>
    <col min="4" max="4" width="7.140625" style="6" bestFit="1" customWidth="1"/>
    <col min="5" max="5" width="7.421875" style="6" bestFit="1" customWidth="1"/>
    <col min="6" max="6" width="8.8515625" style="6" bestFit="1" customWidth="1"/>
    <col min="7" max="7" width="7.140625" style="6" bestFit="1" customWidth="1"/>
    <col min="8" max="8" width="8.8515625" style="6" bestFit="1" customWidth="1"/>
    <col min="9" max="9" width="6.140625" style="6" bestFit="1" customWidth="1"/>
    <col min="10" max="10" width="8.8515625" style="6" bestFit="1" customWidth="1"/>
    <col min="11" max="11" width="7.140625" style="6" bestFit="1" customWidth="1"/>
    <col min="12" max="12" width="8.8515625" style="6" bestFit="1" customWidth="1"/>
    <col min="13" max="13" width="6.140625" style="6" bestFit="1" customWidth="1"/>
    <col min="14" max="14" width="8.8515625" style="6" bestFit="1" customWidth="1"/>
    <col min="15" max="15" width="6.140625" style="6" bestFit="1" customWidth="1"/>
    <col min="16" max="16" width="8.8515625" style="6" bestFit="1" customWidth="1"/>
    <col min="17" max="17" width="6.140625" style="6" bestFit="1" customWidth="1"/>
    <col min="18" max="18" width="8.8515625" style="6" bestFit="1" customWidth="1"/>
    <col min="19" max="19" width="6.140625" style="6" bestFit="1" customWidth="1"/>
    <col min="20" max="20" width="8.8515625" style="6" bestFit="1" customWidth="1"/>
    <col min="21" max="21" width="6.140625" style="6" bestFit="1" customWidth="1"/>
    <col min="22" max="22" width="8.8515625" style="6" bestFit="1" customWidth="1"/>
    <col min="23" max="23" width="7.140625" style="6" bestFit="1" customWidth="1"/>
    <col min="24" max="24" width="8.8515625" style="6" bestFit="1" customWidth="1"/>
    <col min="25" max="25" width="6.140625" style="6" bestFit="1" customWidth="1"/>
    <col min="26" max="26" width="8.8515625" style="6" bestFit="1" customWidth="1"/>
    <col min="27" max="27" width="6.140625" style="6" bestFit="1" customWidth="1"/>
    <col min="28" max="28" width="8.8515625" style="6" bestFit="1" customWidth="1"/>
    <col min="29" max="29" width="6.140625" style="6" bestFit="1" customWidth="1"/>
    <col min="30" max="30" width="8.8515625" style="6" bestFit="1" customWidth="1"/>
    <col min="31" max="31" width="6.140625" style="6" bestFit="1" customWidth="1"/>
    <col min="32" max="32" width="8.8515625" style="6" bestFit="1" customWidth="1"/>
    <col min="33" max="33" width="6.140625" style="6" bestFit="1" customWidth="1"/>
    <col min="34" max="34" width="8.8515625" style="6" bestFit="1" customWidth="1"/>
    <col min="35" max="35" width="6.140625" style="6" bestFit="1" customWidth="1"/>
    <col min="36" max="16384" width="9.140625" style="6" customWidth="1"/>
  </cols>
  <sheetData>
    <row r="1" spans="1:35" ht="32.25" customHeight="1" thickBot="1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ht="30" customHeight="1">
      <c r="A2" s="31" t="s">
        <v>0</v>
      </c>
      <c r="B2" s="33" t="s">
        <v>25</v>
      </c>
      <c r="C2" s="28" t="s">
        <v>1</v>
      </c>
      <c r="D2" s="28"/>
      <c r="E2" s="28" t="s">
        <v>2</v>
      </c>
      <c r="F2" s="28" t="s">
        <v>3</v>
      </c>
      <c r="G2" s="28"/>
      <c r="H2" s="28" t="s">
        <v>4</v>
      </c>
      <c r="I2" s="28"/>
      <c r="J2" s="28" t="s">
        <v>5</v>
      </c>
      <c r="K2" s="28"/>
      <c r="L2" s="28" t="s">
        <v>6</v>
      </c>
      <c r="M2" s="28"/>
      <c r="N2" s="28" t="s">
        <v>7</v>
      </c>
      <c r="O2" s="28"/>
      <c r="P2" s="28" t="s">
        <v>8</v>
      </c>
      <c r="Q2" s="28"/>
      <c r="R2" s="28" t="s">
        <v>9</v>
      </c>
      <c r="S2" s="28"/>
      <c r="T2" s="28" t="s">
        <v>10</v>
      </c>
      <c r="U2" s="28"/>
      <c r="V2" s="28" t="s">
        <v>11</v>
      </c>
      <c r="W2" s="28"/>
      <c r="X2" s="28" t="s">
        <v>12</v>
      </c>
      <c r="Y2" s="28"/>
      <c r="Z2" s="28" t="s">
        <v>13</v>
      </c>
      <c r="AA2" s="28"/>
      <c r="AB2" s="28" t="s">
        <v>14</v>
      </c>
      <c r="AC2" s="28"/>
      <c r="AD2" s="28" t="s">
        <v>15</v>
      </c>
      <c r="AE2" s="28"/>
      <c r="AF2" s="28" t="s">
        <v>16</v>
      </c>
      <c r="AG2" s="28"/>
      <c r="AH2" s="28" t="s">
        <v>17</v>
      </c>
      <c r="AI2" s="35"/>
    </row>
    <row r="3" spans="1:35" ht="15.75" thickBot="1">
      <c r="A3" s="32"/>
      <c r="B3" s="34"/>
      <c r="C3" s="2" t="s">
        <v>27</v>
      </c>
      <c r="D3" s="2" t="s">
        <v>26</v>
      </c>
      <c r="E3" s="29"/>
      <c r="F3" s="2" t="s">
        <v>27</v>
      </c>
      <c r="G3" s="2" t="s">
        <v>26</v>
      </c>
      <c r="H3" s="2" t="s">
        <v>27</v>
      </c>
      <c r="I3" s="2" t="s">
        <v>26</v>
      </c>
      <c r="J3" s="2" t="s">
        <v>27</v>
      </c>
      <c r="K3" s="2" t="s">
        <v>26</v>
      </c>
      <c r="L3" s="2" t="s">
        <v>27</v>
      </c>
      <c r="M3" s="2" t="s">
        <v>26</v>
      </c>
      <c r="N3" s="2" t="s">
        <v>27</v>
      </c>
      <c r="O3" s="2" t="s">
        <v>26</v>
      </c>
      <c r="P3" s="2" t="s">
        <v>27</v>
      </c>
      <c r="Q3" s="2" t="s">
        <v>26</v>
      </c>
      <c r="R3" s="2" t="s">
        <v>27</v>
      </c>
      <c r="S3" s="2" t="s">
        <v>26</v>
      </c>
      <c r="T3" s="2" t="s">
        <v>27</v>
      </c>
      <c r="U3" s="2" t="s">
        <v>26</v>
      </c>
      <c r="V3" s="2" t="s">
        <v>27</v>
      </c>
      <c r="W3" s="2" t="s">
        <v>26</v>
      </c>
      <c r="X3" s="2" t="s">
        <v>27</v>
      </c>
      <c r="Y3" s="2" t="s">
        <v>26</v>
      </c>
      <c r="Z3" s="2" t="s">
        <v>27</v>
      </c>
      <c r="AA3" s="2" t="s">
        <v>26</v>
      </c>
      <c r="AB3" s="2" t="s">
        <v>27</v>
      </c>
      <c r="AC3" s="2" t="s">
        <v>26</v>
      </c>
      <c r="AD3" s="2" t="s">
        <v>27</v>
      </c>
      <c r="AE3" s="2" t="s">
        <v>26</v>
      </c>
      <c r="AF3" s="2" t="s">
        <v>27</v>
      </c>
      <c r="AG3" s="2" t="s">
        <v>26</v>
      </c>
      <c r="AH3" s="2" t="s">
        <v>27</v>
      </c>
      <c r="AI3" s="3" t="s">
        <v>26</v>
      </c>
    </row>
    <row r="4" spans="1:35" ht="23.25" customHeight="1">
      <c r="A4" s="7" t="s">
        <v>18</v>
      </c>
      <c r="B4" s="22">
        <v>27741</v>
      </c>
      <c r="C4" s="23">
        <v>24106</v>
      </c>
      <c r="D4" s="8">
        <f>C4/B4</f>
        <v>0.8689665116614398</v>
      </c>
      <c r="E4" s="23">
        <v>23645</v>
      </c>
      <c r="F4" s="23">
        <v>14515</v>
      </c>
      <c r="G4" s="8">
        <f>F4/E4</f>
        <v>0.6138718545146965</v>
      </c>
      <c r="H4" s="23">
        <v>199</v>
      </c>
      <c r="I4" s="8">
        <f>H4/E4</f>
        <v>0.008416155635440896</v>
      </c>
      <c r="J4" s="23">
        <v>2237</v>
      </c>
      <c r="K4" s="8">
        <f>J4/E4</f>
        <v>0.09460773947980546</v>
      </c>
      <c r="L4" s="23">
        <v>22</v>
      </c>
      <c r="M4" s="8">
        <f aca="true" t="shared" si="0" ref="M4:M10">L4/E4</f>
        <v>0.0009304292662296468</v>
      </c>
      <c r="N4" s="23">
        <v>18</v>
      </c>
      <c r="O4" s="8">
        <f>N4/F4</f>
        <v>0.0012400964519462625</v>
      </c>
      <c r="P4" s="23">
        <v>7</v>
      </c>
      <c r="Q4" s="8">
        <f>P4/E4</f>
        <v>0.000296045675618524</v>
      </c>
      <c r="R4" s="23">
        <v>532</v>
      </c>
      <c r="S4" s="8">
        <f>R4/E4</f>
        <v>0.022499471347007825</v>
      </c>
      <c r="T4" s="23">
        <v>280</v>
      </c>
      <c r="U4" s="8">
        <f>T4/E4</f>
        <v>0.01184182702474096</v>
      </c>
      <c r="V4" s="23">
        <v>5520</v>
      </c>
      <c r="W4" s="8">
        <f>V4/E4</f>
        <v>0.23345316134489322</v>
      </c>
      <c r="X4" s="23">
        <v>61</v>
      </c>
      <c r="Y4" s="8">
        <f>X4/E4</f>
        <v>0.0025798266018185662</v>
      </c>
      <c r="Z4" s="23">
        <v>29</v>
      </c>
      <c r="AA4" s="8">
        <f>Z4/C4</f>
        <v>0.0012030199950219863</v>
      </c>
      <c r="AB4" s="23">
        <v>24</v>
      </c>
      <c r="AC4" s="8">
        <f>AB4/E4</f>
        <v>0.0010150137449777966</v>
      </c>
      <c r="AD4" s="23">
        <v>177</v>
      </c>
      <c r="AE4" s="8">
        <f>AD4/E4</f>
        <v>0.00748572636921125</v>
      </c>
      <c r="AF4" s="23">
        <v>14</v>
      </c>
      <c r="AG4" s="8">
        <f>AF4/E4</f>
        <v>0.000592091351237048</v>
      </c>
      <c r="AH4" s="23">
        <v>10</v>
      </c>
      <c r="AI4" s="9">
        <f>AH4/E4</f>
        <v>0.00042292239374074856</v>
      </c>
    </row>
    <row r="5" spans="1:35" ht="23.25" customHeight="1">
      <c r="A5" s="10" t="s">
        <v>19</v>
      </c>
      <c r="B5" s="24">
        <v>26417</v>
      </c>
      <c r="C5" s="25">
        <v>18804</v>
      </c>
      <c r="D5" s="11">
        <f aca="true" t="shared" si="1" ref="D5:D10">C5/B5</f>
        <v>0.7118143619638869</v>
      </c>
      <c r="E5" s="25">
        <v>18444</v>
      </c>
      <c r="F5" s="25">
        <v>13480</v>
      </c>
      <c r="G5" s="11">
        <f aca="true" t="shared" si="2" ref="G5:G10">F5/E5</f>
        <v>0.7308609846020386</v>
      </c>
      <c r="H5" s="25">
        <v>62</v>
      </c>
      <c r="I5" s="11">
        <f aca="true" t="shared" si="3" ref="I5:I10">H5/E5</f>
        <v>0.0033615267837779224</v>
      </c>
      <c r="J5" s="25">
        <v>1038</v>
      </c>
      <c r="K5" s="11">
        <f aca="true" t="shared" si="4" ref="K5:K10">J5/E5</f>
        <v>0.05627846454131425</v>
      </c>
      <c r="L5" s="25">
        <v>25</v>
      </c>
      <c r="M5" s="11">
        <f t="shared" si="0"/>
        <v>0.0013554543482975493</v>
      </c>
      <c r="N5" s="25">
        <v>15</v>
      </c>
      <c r="O5" s="11">
        <f aca="true" t="shared" si="5" ref="O5:O10">N5/F5</f>
        <v>0.001112759643916914</v>
      </c>
      <c r="P5" s="25">
        <v>7</v>
      </c>
      <c r="Q5" s="11">
        <f aca="true" t="shared" si="6" ref="Q5:Q10">P5/E5</f>
        <v>0.0003795272175233138</v>
      </c>
      <c r="R5" s="25">
        <v>552</v>
      </c>
      <c r="S5" s="11">
        <f aca="true" t="shared" si="7" ref="S5:S10">R5/E5</f>
        <v>0.02992843201040989</v>
      </c>
      <c r="T5" s="25">
        <v>77</v>
      </c>
      <c r="U5" s="11">
        <f aca="true" t="shared" si="8" ref="U5:U10">T5/E5</f>
        <v>0.004174799392756452</v>
      </c>
      <c r="V5" s="25">
        <v>2920</v>
      </c>
      <c r="W5" s="11">
        <f aca="true" t="shared" si="9" ref="W5:W10">V5/E5</f>
        <v>0.15831706788115377</v>
      </c>
      <c r="X5" s="25">
        <v>37</v>
      </c>
      <c r="Y5" s="11">
        <f aca="true" t="shared" si="10" ref="Y5:Y10">X5/E5</f>
        <v>0.002006072435480373</v>
      </c>
      <c r="Z5" s="25">
        <v>21</v>
      </c>
      <c r="AA5" s="11">
        <f aca="true" t="shared" si="11" ref="AA5:AA10">Z5/C5</f>
        <v>0.0011167836630504148</v>
      </c>
      <c r="AB5" s="25">
        <v>22</v>
      </c>
      <c r="AC5" s="11">
        <f aca="true" t="shared" si="12" ref="AC5:AC10">AB5/E5</f>
        <v>0.0011927998265018433</v>
      </c>
      <c r="AD5" s="25">
        <v>172</v>
      </c>
      <c r="AE5" s="11">
        <f aca="true" t="shared" si="13" ref="AE5:AE10">AD5/E5</f>
        <v>0.00932552591628714</v>
      </c>
      <c r="AF5" s="25">
        <v>11</v>
      </c>
      <c r="AG5" s="11">
        <f aca="true" t="shared" si="14" ref="AG5:AG10">AF5/E5</f>
        <v>0.0005963999132509217</v>
      </c>
      <c r="AH5" s="25">
        <v>5</v>
      </c>
      <c r="AI5" s="12">
        <f aca="true" t="shared" si="15" ref="AI5:AI10">AH5/E5</f>
        <v>0.00027109086965950986</v>
      </c>
    </row>
    <row r="6" spans="1:35" ht="23.25" customHeight="1">
      <c r="A6" s="10" t="s">
        <v>20</v>
      </c>
      <c r="B6" s="24">
        <v>12441</v>
      </c>
      <c r="C6" s="25">
        <v>9551</v>
      </c>
      <c r="D6" s="11">
        <f t="shared" si="1"/>
        <v>0.7677035608070091</v>
      </c>
      <c r="E6" s="25">
        <v>9295</v>
      </c>
      <c r="F6" s="25">
        <v>4939</v>
      </c>
      <c r="G6" s="11">
        <f t="shared" si="2"/>
        <v>0.5313609467455621</v>
      </c>
      <c r="H6" s="25">
        <v>47</v>
      </c>
      <c r="I6" s="11">
        <f t="shared" si="3"/>
        <v>0.0050564819795589026</v>
      </c>
      <c r="J6" s="25">
        <v>982</v>
      </c>
      <c r="K6" s="11">
        <f t="shared" si="4"/>
        <v>0.10564819795589027</v>
      </c>
      <c r="L6" s="25">
        <v>13</v>
      </c>
      <c r="M6" s="11">
        <f t="shared" si="0"/>
        <v>0.0013986013986013986</v>
      </c>
      <c r="N6" s="25">
        <v>6</v>
      </c>
      <c r="O6" s="11">
        <f t="shared" si="5"/>
        <v>0.0012148208139299453</v>
      </c>
      <c r="P6" s="25">
        <v>4</v>
      </c>
      <c r="Q6" s="11">
        <f t="shared" si="6"/>
        <v>0.00043033889187735344</v>
      </c>
      <c r="R6" s="25">
        <v>385</v>
      </c>
      <c r="S6" s="11">
        <f t="shared" si="7"/>
        <v>0.04142011834319527</v>
      </c>
      <c r="T6" s="25">
        <v>52</v>
      </c>
      <c r="U6" s="11">
        <f t="shared" si="8"/>
        <v>0.005594405594405594</v>
      </c>
      <c r="V6" s="25">
        <v>2741</v>
      </c>
      <c r="W6" s="11">
        <f t="shared" si="9"/>
        <v>0.29488972565895644</v>
      </c>
      <c r="X6" s="25">
        <v>33</v>
      </c>
      <c r="Y6" s="11">
        <f t="shared" si="10"/>
        <v>0.0035502958579881655</v>
      </c>
      <c r="Z6" s="25">
        <v>11</v>
      </c>
      <c r="AA6" s="11">
        <f t="shared" si="11"/>
        <v>0.001151711862632185</v>
      </c>
      <c r="AB6" s="25">
        <v>23</v>
      </c>
      <c r="AC6" s="11">
        <f t="shared" si="12"/>
        <v>0.0024744486282947823</v>
      </c>
      <c r="AD6" s="25">
        <v>44</v>
      </c>
      <c r="AE6" s="11">
        <f t="shared" si="13"/>
        <v>0.004733727810650888</v>
      </c>
      <c r="AF6" s="25">
        <v>9</v>
      </c>
      <c r="AG6" s="11">
        <f t="shared" si="14"/>
        <v>0.0009682625067240452</v>
      </c>
      <c r="AH6" s="25">
        <v>6</v>
      </c>
      <c r="AI6" s="12">
        <f t="shared" si="15"/>
        <v>0.0006455083378160301</v>
      </c>
    </row>
    <row r="7" spans="1:35" ht="23.25" customHeight="1">
      <c r="A7" s="10" t="s">
        <v>21</v>
      </c>
      <c r="B7" s="24">
        <v>8872</v>
      </c>
      <c r="C7" s="25">
        <v>7235</v>
      </c>
      <c r="D7" s="11">
        <f t="shared" si="1"/>
        <v>0.8154869251577999</v>
      </c>
      <c r="E7" s="25">
        <v>7097</v>
      </c>
      <c r="F7" s="25">
        <v>4379</v>
      </c>
      <c r="G7" s="11">
        <f t="shared" si="2"/>
        <v>0.6170212765957447</v>
      </c>
      <c r="H7" s="25">
        <v>81</v>
      </c>
      <c r="I7" s="11">
        <f t="shared" si="3"/>
        <v>0.0114132732140341</v>
      </c>
      <c r="J7" s="25">
        <v>767</v>
      </c>
      <c r="K7" s="11">
        <f t="shared" si="4"/>
        <v>0.10807383401437227</v>
      </c>
      <c r="L7" s="25">
        <v>8</v>
      </c>
      <c r="M7" s="11">
        <f t="shared" si="0"/>
        <v>0.0011272368606453432</v>
      </c>
      <c r="N7" s="25">
        <v>7</v>
      </c>
      <c r="O7" s="11">
        <f t="shared" si="5"/>
        <v>0.0015985384791048184</v>
      </c>
      <c r="P7" s="25">
        <v>1</v>
      </c>
      <c r="Q7" s="11">
        <f t="shared" si="6"/>
        <v>0.0001409046075806679</v>
      </c>
      <c r="R7" s="25">
        <v>77</v>
      </c>
      <c r="S7" s="11">
        <f t="shared" si="7"/>
        <v>0.010849654783711428</v>
      </c>
      <c r="T7" s="25">
        <v>53</v>
      </c>
      <c r="U7" s="11">
        <f t="shared" si="8"/>
        <v>0.007467944201775398</v>
      </c>
      <c r="V7" s="25">
        <v>1630</v>
      </c>
      <c r="W7" s="11">
        <f t="shared" si="9"/>
        <v>0.22967451035648867</v>
      </c>
      <c r="X7" s="25">
        <v>29</v>
      </c>
      <c r="Y7" s="11">
        <f t="shared" si="10"/>
        <v>0.004086233619839369</v>
      </c>
      <c r="Z7" s="25">
        <v>9</v>
      </c>
      <c r="AA7" s="11">
        <f t="shared" si="11"/>
        <v>0.001243953006219765</v>
      </c>
      <c r="AB7" s="25">
        <v>9</v>
      </c>
      <c r="AC7" s="11">
        <f t="shared" si="12"/>
        <v>0.0012681414682260109</v>
      </c>
      <c r="AD7" s="25">
        <v>35</v>
      </c>
      <c r="AE7" s="11">
        <f t="shared" si="13"/>
        <v>0.0049316612653233765</v>
      </c>
      <c r="AF7" s="25">
        <v>10</v>
      </c>
      <c r="AG7" s="11">
        <f t="shared" si="14"/>
        <v>0.0014090460758066788</v>
      </c>
      <c r="AH7" s="25">
        <v>2</v>
      </c>
      <c r="AI7" s="12">
        <f t="shared" si="15"/>
        <v>0.0002818092151613358</v>
      </c>
    </row>
    <row r="8" spans="1:35" ht="23.25" customHeight="1">
      <c r="A8" s="10" t="s">
        <v>22</v>
      </c>
      <c r="B8" s="24">
        <v>4655</v>
      </c>
      <c r="C8" s="25">
        <v>3696</v>
      </c>
      <c r="D8" s="11">
        <f t="shared" si="1"/>
        <v>0.793984962406015</v>
      </c>
      <c r="E8" s="25">
        <v>3573</v>
      </c>
      <c r="F8" s="25">
        <v>2459</v>
      </c>
      <c r="G8" s="11">
        <f t="shared" si="2"/>
        <v>0.6882171844388469</v>
      </c>
      <c r="H8" s="25">
        <v>10</v>
      </c>
      <c r="I8" s="11">
        <f t="shared" si="3"/>
        <v>0.00279876854184159</v>
      </c>
      <c r="J8" s="25">
        <v>43</v>
      </c>
      <c r="K8" s="11">
        <f t="shared" si="4"/>
        <v>0.012034704729918836</v>
      </c>
      <c r="L8" s="25">
        <v>1</v>
      </c>
      <c r="M8" s="11">
        <f t="shared" si="0"/>
        <v>0.000279876854184159</v>
      </c>
      <c r="N8" s="25">
        <v>0</v>
      </c>
      <c r="O8" s="11">
        <f t="shared" si="5"/>
        <v>0</v>
      </c>
      <c r="P8" s="25">
        <v>1</v>
      </c>
      <c r="Q8" s="11">
        <f t="shared" si="6"/>
        <v>0.000279876854184159</v>
      </c>
      <c r="R8" s="25">
        <v>73</v>
      </c>
      <c r="S8" s="11">
        <f t="shared" si="7"/>
        <v>0.020431010355443605</v>
      </c>
      <c r="T8" s="25">
        <v>64</v>
      </c>
      <c r="U8" s="11">
        <f t="shared" si="8"/>
        <v>0.017912118667786175</v>
      </c>
      <c r="V8" s="25">
        <v>867</v>
      </c>
      <c r="W8" s="11">
        <f t="shared" si="9"/>
        <v>0.24265323257766583</v>
      </c>
      <c r="X8" s="25">
        <v>7</v>
      </c>
      <c r="Y8" s="11">
        <f t="shared" si="10"/>
        <v>0.0019591379792891126</v>
      </c>
      <c r="Z8" s="25">
        <v>1</v>
      </c>
      <c r="AA8" s="11">
        <f t="shared" si="11"/>
        <v>0.00027056277056277056</v>
      </c>
      <c r="AB8" s="25">
        <v>3</v>
      </c>
      <c r="AC8" s="11">
        <f t="shared" si="12"/>
        <v>0.0008396305625524769</v>
      </c>
      <c r="AD8" s="25">
        <v>40</v>
      </c>
      <c r="AE8" s="11">
        <f t="shared" si="13"/>
        <v>0.01119507416736636</v>
      </c>
      <c r="AF8" s="25">
        <v>2</v>
      </c>
      <c r="AG8" s="11">
        <f t="shared" si="14"/>
        <v>0.000559753708368318</v>
      </c>
      <c r="AH8" s="25">
        <v>2</v>
      </c>
      <c r="AI8" s="12">
        <f t="shared" si="15"/>
        <v>0.000559753708368318</v>
      </c>
    </row>
    <row r="9" spans="1:35" ht="23.25" customHeight="1" thickBot="1">
      <c r="A9" s="13" t="s">
        <v>23</v>
      </c>
      <c r="B9" s="26">
        <v>8748</v>
      </c>
      <c r="C9" s="27">
        <v>7446</v>
      </c>
      <c r="D9" s="14">
        <f t="shared" si="1"/>
        <v>0.8511659807956105</v>
      </c>
      <c r="E9" s="27">
        <v>7249</v>
      </c>
      <c r="F9" s="27">
        <v>5264</v>
      </c>
      <c r="G9" s="14">
        <f t="shared" si="2"/>
        <v>0.726169126776107</v>
      </c>
      <c r="H9" s="27">
        <v>44</v>
      </c>
      <c r="I9" s="14">
        <f t="shared" si="3"/>
        <v>0.006069802731411229</v>
      </c>
      <c r="J9" s="27">
        <v>318</v>
      </c>
      <c r="K9" s="14">
        <f t="shared" si="4"/>
        <v>0.04386811974065388</v>
      </c>
      <c r="L9" s="27">
        <v>16</v>
      </c>
      <c r="M9" s="14">
        <f t="shared" si="0"/>
        <v>0.002207200993240447</v>
      </c>
      <c r="N9" s="27">
        <v>5</v>
      </c>
      <c r="O9" s="14">
        <f t="shared" si="5"/>
        <v>0.0009498480243161094</v>
      </c>
      <c r="P9" s="27">
        <v>4</v>
      </c>
      <c r="Q9" s="14">
        <f t="shared" si="6"/>
        <v>0.0005518002483101117</v>
      </c>
      <c r="R9" s="27">
        <v>78</v>
      </c>
      <c r="S9" s="14">
        <f t="shared" si="7"/>
        <v>0.01076010484204718</v>
      </c>
      <c r="T9" s="27">
        <v>120</v>
      </c>
      <c r="U9" s="14">
        <f t="shared" si="8"/>
        <v>0.01655400744930335</v>
      </c>
      <c r="V9" s="27">
        <v>1298</v>
      </c>
      <c r="W9" s="14">
        <f t="shared" si="9"/>
        <v>0.17905918057663125</v>
      </c>
      <c r="X9" s="27">
        <v>22</v>
      </c>
      <c r="Y9" s="14">
        <f t="shared" si="10"/>
        <v>0.0030349013657056147</v>
      </c>
      <c r="Z9" s="27">
        <v>10</v>
      </c>
      <c r="AA9" s="14">
        <f t="shared" si="11"/>
        <v>0.0013430029546065002</v>
      </c>
      <c r="AB9" s="27">
        <v>18</v>
      </c>
      <c r="AC9" s="14">
        <f t="shared" si="12"/>
        <v>0.0024831011173955028</v>
      </c>
      <c r="AD9" s="27">
        <v>38</v>
      </c>
      <c r="AE9" s="14">
        <f t="shared" si="13"/>
        <v>0.0052421023589460615</v>
      </c>
      <c r="AF9" s="27">
        <v>9</v>
      </c>
      <c r="AG9" s="14">
        <f t="shared" si="14"/>
        <v>0.0012415505586977514</v>
      </c>
      <c r="AH9" s="27">
        <v>5</v>
      </c>
      <c r="AI9" s="15">
        <f t="shared" si="15"/>
        <v>0.0006897503103876397</v>
      </c>
    </row>
    <row r="10" spans="1:35" s="21" customFormat="1" ht="23.25" customHeight="1" thickBot="1" thickTop="1">
      <c r="A10" s="16" t="s">
        <v>24</v>
      </c>
      <c r="B10" s="17">
        <f>SUM(B4:B9)</f>
        <v>88874</v>
      </c>
      <c r="C10" s="18">
        <f>SUM(C4:C9)</f>
        <v>70838</v>
      </c>
      <c r="D10" s="19">
        <f t="shared" si="1"/>
        <v>0.7970610077187928</v>
      </c>
      <c r="E10" s="18">
        <f>SUM(E4:E9)</f>
        <v>69303</v>
      </c>
      <c r="F10" s="18">
        <f>SUM(F4:F9)</f>
        <v>45036</v>
      </c>
      <c r="G10" s="19">
        <f t="shared" si="2"/>
        <v>0.6498419981818969</v>
      </c>
      <c r="H10" s="18">
        <f>SUM(H4:H9)</f>
        <v>443</v>
      </c>
      <c r="I10" s="19">
        <f t="shared" si="3"/>
        <v>0.006392219673030028</v>
      </c>
      <c r="J10" s="18">
        <f>SUM(J4:J9)</f>
        <v>5385</v>
      </c>
      <c r="K10" s="19">
        <f t="shared" si="4"/>
        <v>0.07770226397125665</v>
      </c>
      <c r="L10" s="18">
        <f>SUM(L4:L9)</f>
        <v>85</v>
      </c>
      <c r="M10" s="19">
        <f t="shared" si="0"/>
        <v>0.0012264981313940234</v>
      </c>
      <c r="N10" s="18">
        <f>SUM(N4:N9)</f>
        <v>51</v>
      </c>
      <c r="O10" s="19">
        <f t="shared" si="5"/>
        <v>0.0011324273914201971</v>
      </c>
      <c r="P10" s="18">
        <f>SUM(P4:P9)</f>
        <v>24</v>
      </c>
      <c r="Q10" s="19">
        <f t="shared" si="6"/>
        <v>0.00034630535474654777</v>
      </c>
      <c r="R10" s="18">
        <f>SUM(R4:R9)</f>
        <v>1697</v>
      </c>
      <c r="S10" s="19">
        <f t="shared" si="7"/>
        <v>0.02448667445853715</v>
      </c>
      <c r="T10" s="18">
        <f>SUM(T4:T9)</f>
        <v>646</v>
      </c>
      <c r="U10" s="19">
        <f t="shared" si="8"/>
        <v>0.009321385798594577</v>
      </c>
      <c r="V10" s="18">
        <f>SUM(V4:V9)</f>
        <v>14976</v>
      </c>
      <c r="W10" s="19">
        <f t="shared" si="9"/>
        <v>0.2160945413618458</v>
      </c>
      <c r="X10" s="18">
        <f>SUM(X4:X9)</f>
        <v>189</v>
      </c>
      <c r="Y10" s="19">
        <f t="shared" si="10"/>
        <v>0.002727154668629064</v>
      </c>
      <c r="Z10" s="18">
        <f>SUM(Z4:Z9)</f>
        <v>81</v>
      </c>
      <c r="AA10" s="19">
        <f t="shared" si="11"/>
        <v>0.001143454078319546</v>
      </c>
      <c r="AB10" s="18">
        <f>SUM(AB4:AB9)</f>
        <v>99</v>
      </c>
      <c r="AC10" s="19">
        <f t="shared" si="12"/>
        <v>0.0014285095883295096</v>
      </c>
      <c r="AD10" s="18">
        <f>SUM(AD4:AD9)</f>
        <v>506</v>
      </c>
      <c r="AE10" s="19">
        <f t="shared" si="13"/>
        <v>0.0073012712292397156</v>
      </c>
      <c r="AF10" s="18">
        <f>SUM(AF4:AF9)</f>
        <v>55</v>
      </c>
      <c r="AG10" s="19">
        <f t="shared" si="14"/>
        <v>0.0007936164379608386</v>
      </c>
      <c r="AH10" s="18">
        <f>SUM(AH4:AH9)</f>
        <v>30</v>
      </c>
      <c r="AI10" s="20">
        <f t="shared" si="15"/>
        <v>0.0004328816934331847</v>
      </c>
    </row>
  </sheetData>
  <sheetProtection/>
  <mergeCells count="20">
    <mergeCell ref="A2:A3"/>
    <mergeCell ref="B2:B3"/>
    <mergeCell ref="AF2:AG2"/>
    <mergeCell ref="AH2:AI2"/>
    <mergeCell ref="AD2:AE2"/>
    <mergeCell ref="AB2:AC2"/>
    <mergeCell ref="Z2:AA2"/>
    <mergeCell ref="X2:Y2"/>
    <mergeCell ref="V2:W2"/>
    <mergeCell ref="T2:U2"/>
    <mergeCell ref="F2:G2"/>
    <mergeCell ref="E2:E3"/>
    <mergeCell ref="C2:D2"/>
    <mergeCell ref="A1:AI1"/>
    <mergeCell ref="R2:S2"/>
    <mergeCell ref="P2:Q2"/>
    <mergeCell ref="N2:O2"/>
    <mergeCell ref="L2:M2"/>
    <mergeCell ref="J2:K2"/>
    <mergeCell ref="H2:I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8.57421875" style="6" bestFit="1" customWidth="1"/>
    <col min="2" max="2" width="8.00390625" style="6" bestFit="1" customWidth="1"/>
    <col min="3" max="3" width="8.8515625" style="6" bestFit="1" customWidth="1"/>
    <col min="4" max="4" width="7.421875" style="6" bestFit="1" customWidth="1"/>
    <col min="5" max="19" width="8.8515625" style="6" bestFit="1" customWidth="1"/>
    <col min="20" max="16384" width="9.140625" style="6" customWidth="1"/>
  </cols>
  <sheetData>
    <row r="1" spans="1:19" ht="32.25" customHeight="1" thickBot="1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30" customHeight="1">
      <c r="A2" s="5" t="s">
        <v>0</v>
      </c>
      <c r="B2" s="4" t="s">
        <v>25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</row>
    <row r="3" spans="1:19" ht="23.25" customHeight="1">
      <c r="A3" s="7" t="s">
        <v>18</v>
      </c>
      <c r="B3" s="22">
        <v>27741</v>
      </c>
      <c r="C3" s="23">
        <v>24106</v>
      </c>
      <c r="D3" s="23">
        <v>23645</v>
      </c>
      <c r="E3" s="23">
        <v>14515</v>
      </c>
      <c r="F3" s="23">
        <v>199</v>
      </c>
      <c r="G3" s="23">
        <v>2237</v>
      </c>
      <c r="H3" s="23">
        <v>22</v>
      </c>
      <c r="I3" s="23">
        <v>18</v>
      </c>
      <c r="J3" s="23">
        <v>7</v>
      </c>
      <c r="K3" s="23">
        <v>532</v>
      </c>
      <c r="L3" s="23">
        <v>280</v>
      </c>
      <c r="M3" s="23">
        <v>5520</v>
      </c>
      <c r="N3" s="23">
        <v>61</v>
      </c>
      <c r="O3" s="23">
        <v>29</v>
      </c>
      <c r="P3" s="23">
        <v>24</v>
      </c>
      <c r="Q3" s="23">
        <v>177</v>
      </c>
      <c r="R3" s="23">
        <v>14</v>
      </c>
      <c r="S3" s="23">
        <v>10</v>
      </c>
    </row>
    <row r="4" spans="1:19" ht="23.25" customHeight="1">
      <c r="A4" s="10" t="s">
        <v>19</v>
      </c>
      <c r="B4" s="24">
        <v>26417</v>
      </c>
      <c r="C4" s="25">
        <v>18804</v>
      </c>
      <c r="D4" s="25">
        <v>18444</v>
      </c>
      <c r="E4" s="25">
        <v>13480</v>
      </c>
      <c r="F4" s="25">
        <v>62</v>
      </c>
      <c r="G4" s="25">
        <v>1038</v>
      </c>
      <c r="H4" s="25">
        <v>25</v>
      </c>
      <c r="I4" s="25">
        <v>15</v>
      </c>
      <c r="J4" s="25">
        <v>7</v>
      </c>
      <c r="K4" s="25">
        <v>552</v>
      </c>
      <c r="L4" s="25">
        <v>77</v>
      </c>
      <c r="M4" s="25">
        <v>2920</v>
      </c>
      <c r="N4" s="25">
        <v>37</v>
      </c>
      <c r="O4" s="25">
        <v>21</v>
      </c>
      <c r="P4" s="25">
        <v>22</v>
      </c>
      <c r="Q4" s="25">
        <v>172</v>
      </c>
      <c r="R4" s="25">
        <v>11</v>
      </c>
      <c r="S4" s="25">
        <v>5</v>
      </c>
    </row>
    <row r="5" spans="1:19" ht="23.25" customHeight="1">
      <c r="A5" s="10" t="s">
        <v>20</v>
      </c>
      <c r="B5" s="24">
        <v>12441</v>
      </c>
      <c r="C5" s="25">
        <v>9551</v>
      </c>
      <c r="D5" s="25">
        <v>9295</v>
      </c>
      <c r="E5" s="25">
        <v>4939</v>
      </c>
      <c r="F5" s="25">
        <v>47</v>
      </c>
      <c r="G5" s="25">
        <v>982</v>
      </c>
      <c r="H5" s="25">
        <v>13</v>
      </c>
      <c r="I5" s="25">
        <v>6</v>
      </c>
      <c r="J5" s="25">
        <v>4</v>
      </c>
      <c r="K5" s="25">
        <v>385</v>
      </c>
      <c r="L5" s="25">
        <v>52</v>
      </c>
      <c r="M5" s="25">
        <v>2741</v>
      </c>
      <c r="N5" s="25">
        <v>33</v>
      </c>
      <c r="O5" s="25">
        <v>11</v>
      </c>
      <c r="P5" s="25">
        <v>23</v>
      </c>
      <c r="Q5" s="25">
        <v>44</v>
      </c>
      <c r="R5" s="25">
        <v>9</v>
      </c>
      <c r="S5" s="25">
        <v>6</v>
      </c>
    </row>
    <row r="6" spans="1:19" ht="23.25" customHeight="1">
      <c r="A6" s="10" t="s">
        <v>21</v>
      </c>
      <c r="B6" s="24">
        <v>8872</v>
      </c>
      <c r="C6" s="25">
        <v>7235</v>
      </c>
      <c r="D6" s="25">
        <v>7097</v>
      </c>
      <c r="E6" s="25">
        <v>4379</v>
      </c>
      <c r="F6" s="25">
        <v>81</v>
      </c>
      <c r="G6" s="25">
        <v>767</v>
      </c>
      <c r="H6" s="25">
        <v>8</v>
      </c>
      <c r="I6" s="25">
        <v>7</v>
      </c>
      <c r="J6" s="25">
        <v>1</v>
      </c>
      <c r="K6" s="25">
        <v>77</v>
      </c>
      <c r="L6" s="25">
        <v>53</v>
      </c>
      <c r="M6" s="25">
        <v>1630</v>
      </c>
      <c r="N6" s="25">
        <v>29</v>
      </c>
      <c r="O6" s="25">
        <v>9</v>
      </c>
      <c r="P6" s="25">
        <v>9</v>
      </c>
      <c r="Q6" s="25">
        <v>35</v>
      </c>
      <c r="R6" s="25">
        <v>10</v>
      </c>
      <c r="S6" s="25">
        <v>2</v>
      </c>
    </row>
    <row r="7" spans="1:19" ht="23.25" customHeight="1">
      <c r="A7" s="10" t="s">
        <v>22</v>
      </c>
      <c r="B7" s="24">
        <v>4655</v>
      </c>
      <c r="C7" s="25">
        <v>3696</v>
      </c>
      <c r="D7" s="25">
        <v>3573</v>
      </c>
      <c r="E7" s="25">
        <v>2459</v>
      </c>
      <c r="F7" s="25">
        <v>10</v>
      </c>
      <c r="G7" s="25">
        <v>43</v>
      </c>
      <c r="H7" s="25">
        <v>1</v>
      </c>
      <c r="I7" s="25">
        <v>0</v>
      </c>
      <c r="J7" s="25">
        <v>1</v>
      </c>
      <c r="K7" s="25">
        <v>73</v>
      </c>
      <c r="L7" s="25">
        <v>64</v>
      </c>
      <c r="M7" s="25">
        <v>867</v>
      </c>
      <c r="N7" s="25">
        <v>7</v>
      </c>
      <c r="O7" s="25">
        <v>1</v>
      </c>
      <c r="P7" s="25">
        <v>3</v>
      </c>
      <c r="Q7" s="25">
        <v>40</v>
      </c>
      <c r="R7" s="25">
        <v>2</v>
      </c>
      <c r="S7" s="25">
        <v>2</v>
      </c>
    </row>
    <row r="8" spans="1:19" ht="23.25" customHeight="1" thickBot="1">
      <c r="A8" s="13" t="s">
        <v>23</v>
      </c>
      <c r="B8" s="26">
        <v>8748</v>
      </c>
      <c r="C8" s="27">
        <v>7446</v>
      </c>
      <c r="D8" s="27">
        <v>7249</v>
      </c>
      <c r="E8" s="27">
        <v>5264</v>
      </c>
      <c r="F8" s="27">
        <v>44</v>
      </c>
      <c r="G8" s="27">
        <v>318</v>
      </c>
      <c r="H8" s="27">
        <v>16</v>
      </c>
      <c r="I8" s="27">
        <v>5</v>
      </c>
      <c r="J8" s="27">
        <v>4</v>
      </c>
      <c r="K8" s="27">
        <v>78</v>
      </c>
      <c r="L8" s="27">
        <v>120</v>
      </c>
      <c r="M8" s="27">
        <v>1298</v>
      </c>
      <c r="N8" s="27">
        <v>22</v>
      </c>
      <c r="O8" s="27">
        <v>10</v>
      </c>
      <c r="P8" s="27">
        <v>18</v>
      </c>
      <c r="Q8" s="27">
        <v>38</v>
      </c>
      <c r="R8" s="27">
        <v>9</v>
      </c>
      <c r="S8" s="27">
        <v>5</v>
      </c>
    </row>
    <row r="9" spans="1:19" s="21" customFormat="1" ht="23.25" customHeight="1" thickBot="1" thickTop="1">
      <c r="A9" s="16" t="s">
        <v>24</v>
      </c>
      <c r="B9" s="17">
        <f>SUM(B3:B8)</f>
        <v>88874</v>
      </c>
      <c r="C9" s="18">
        <f>SUM(C3:C8)</f>
        <v>70838</v>
      </c>
      <c r="D9" s="18">
        <f>SUM(D3:D8)</f>
        <v>69303</v>
      </c>
      <c r="E9" s="18">
        <f>SUM(E3:E8)</f>
        <v>45036</v>
      </c>
      <c r="F9" s="18">
        <f>SUM(F3:F8)</f>
        <v>443</v>
      </c>
      <c r="G9" s="18">
        <f>SUM(G3:G8)</f>
        <v>5385</v>
      </c>
      <c r="H9" s="18">
        <f>SUM(H3:H8)</f>
        <v>85</v>
      </c>
      <c r="I9" s="18">
        <f>SUM(I3:I8)</f>
        <v>51</v>
      </c>
      <c r="J9" s="18">
        <f>SUM(J3:J8)</f>
        <v>24</v>
      </c>
      <c r="K9" s="18">
        <f>SUM(K3:K8)</f>
        <v>1697</v>
      </c>
      <c r="L9" s="18">
        <f>SUM(L3:L8)</f>
        <v>646</v>
      </c>
      <c r="M9" s="18">
        <f>SUM(M3:M8)</f>
        <v>14976</v>
      </c>
      <c r="N9" s="18">
        <f>SUM(N3:N8)</f>
        <v>189</v>
      </c>
      <c r="O9" s="18">
        <f>SUM(O3:O8)</f>
        <v>81</v>
      </c>
      <c r="P9" s="18">
        <f>SUM(P3:P8)</f>
        <v>99</v>
      </c>
      <c r="Q9" s="18">
        <f>SUM(Q3:Q8)</f>
        <v>506</v>
      </c>
      <c r="R9" s="18">
        <f>SUM(R3:R8)</f>
        <v>55</v>
      </c>
      <c r="S9" s="18">
        <f>SUM(S3:S8)</f>
        <v>30</v>
      </c>
    </row>
  </sheetData>
  <sheetProtection/>
  <mergeCells count="1">
    <mergeCell ref="A1:S1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AhmetSefa</dc:creator>
  <cp:keywords/>
  <dc:description/>
  <cp:lastModifiedBy>AhmetSefa</cp:lastModifiedBy>
  <cp:lastPrinted>2011-06-12T21:11:46Z</cp:lastPrinted>
  <dcterms:created xsi:type="dcterms:W3CDTF">2011-06-12T20:28:41Z</dcterms:created>
  <dcterms:modified xsi:type="dcterms:W3CDTF">2011-06-12T21:14:00Z</dcterms:modified>
  <cp:category/>
  <cp:version/>
  <cp:contentType/>
  <cp:contentStatus/>
</cp:coreProperties>
</file>